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SEMBLEIA GERAL ORDINARIA 2021 - Cópia\"/>
    </mc:Choice>
  </mc:AlternateContent>
  <xr:revisionPtr revIDLastSave="0" documentId="13_ncr:1_{DDCD1F9F-1AAD-415E-BED3-3F2B2D32D94D}" xr6:coauthVersionLast="46" xr6:coauthVersionMax="46" xr10:uidLastSave="{00000000-0000-0000-0000-000000000000}"/>
  <bookViews>
    <workbookView xWindow="-120" yWindow="-120" windowWidth="19785" windowHeight="117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C58" i="1" l="1"/>
  <c r="C59" i="1"/>
  <c r="C60" i="1"/>
  <c r="C61" i="1"/>
  <c r="C62" i="1"/>
  <c r="C63" i="1"/>
  <c r="C64" i="1"/>
  <c r="C65" i="1"/>
  <c r="C57" i="1"/>
  <c r="C54" i="1" l="1"/>
  <c r="C35" i="1"/>
  <c r="C18" i="1"/>
  <c r="C8" i="1"/>
  <c r="C9" i="1"/>
  <c r="C10" i="1"/>
  <c r="C11" i="1"/>
  <c r="C12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7" i="1"/>
  <c r="C66" i="1"/>
  <c r="B66" i="1"/>
  <c r="B55" i="1" l="1"/>
  <c r="C55" i="1"/>
</calcChain>
</file>

<file path=xl/sharedStrings.xml><?xml version="1.0" encoding="utf-8"?>
<sst xmlns="http://schemas.openxmlformats.org/spreadsheetml/2006/main" count="69" uniqueCount="69">
  <si>
    <t>Telefone</t>
  </si>
  <si>
    <t xml:space="preserve">DESPESAS </t>
  </si>
  <si>
    <t>1 - DESPESAS GERAIS</t>
  </si>
  <si>
    <t xml:space="preserve">          PREVISÃO ORÇAMENTÁRIA</t>
  </si>
  <si>
    <t>Energia Eletrica</t>
  </si>
  <si>
    <t>Agua e Esgoto</t>
  </si>
  <si>
    <t>Legais e Judiciais - Cartório</t>
  </si>
  <si>
    <t>Manutenção de Software e Hardware</t>
  </si>
  <si>
    <t>Conservação e Manutenção Geral</t>
  </si>
  <si>
    <t xml:space="preserve"> total </t>
  </si>
  <si>
    <t>MENSAL</t>
  </si>
  <si>
    <t>ANUAL</t>
  </si>
  <si>
    <t>Presidente</t>
  </si>
  <si>
    <t>CASA DE REPOUSO NOSSA SENHORA APARECIDA DE PERUIBE</t>
  </si>
  <si>
    <t xml:space="preserve">Tarifas Bancarias </t>
  </si>
  <si>
    <t>Despesas diversas</t>
  </si>
  <si>
    <t>Fretes e carretos</t>
  </si>
  <si>
    <t>Fgts</t>
  </si>
  <si>
    <t>Aluguéis de Imoveis</t>
  </si>
  <si>
    <t>Assinatura de Tv, Jornais e revistas</t>
  </si>
  <si>
    <t>Assistência Contabil e Juridica</t>
  </si>
  <si>
    <t>Combustiveis e Lubrificantes</t>
  </si>
  <si>
    <t>Conservação de veiculos</t>
  </si>
  <si>
    <t>Correios e Telegrafos</t>
  </si>
  <si>
    <t>Alimentação</t>
  </si>
  <si>
    <t>Descartaveis</t>
  </si>
  <si>
    <t>Higiene Pessoal</t>
  </si>
  <si>
    <t>Licenciamento de Veiculos</t>
  </si>
  <si>
    <t>Material de Limpeza</t>
  </si>
  <si>
    <t>Serviços de Terceiros- PF</t>
  </si>
  <si>
    <t>Receita de Bazar</t>
  </si>
  <si>
    <t>Aposentadoria</t>
  </si>
  <si>
    <t>Telemarketing</t>
  </si>
  <si>
    <t xml:space="preserve">Bens de pequeno valor </t>
  </si>
  <si>
    <t>Despesas com promoções e eventos</t>
  </si>
  <si>
    <t>Propaganda e comum visual</t>
  </si>
  <si>
    <t>Seguros</t>
  </si>
  <si>
    <t>Serviços de Terceiros- PJ</t>
  </si>
  <si>
    <t>Pedagios e Estacionamento</t>
  </si>
  <si>
    <t>Serviços técnicos</t>
  </si>
  <si>
    <t>Receitas da Nota Fiscal Pta</t>
  </si>
  <si>
    <t>Convênio Federal</t>
  </si>
  <si>
    <t>Convênio Municipal</t>
  </si>
  <si>
    <t>Convênio Estadual</t>
  </si>
  <si>
    <t>Receitas com eventos</t>
  </si>
  <si>
    <t>Férias</t>
  </si>
  <si>
    <t>13º Salario</t>
  </si>
  <si>
    <t>Indenizações Rescisórias</t>
  </si>
  <si>
    <t>Salarios</t>
  </si>
  <si>
    <t>Vale transporte</t>
  </si>
  <si>
    <t>Cesta Basica</t>
  </si>
  <si>
    <t>Uniforme</t>
  </si>
  <si>
    <t>Segurança Patrimonial</t>
  </si>
  <si>
    <t>Medicamentos</t>
  </si>
  <si>
    <t>Mantimentos para refeitório</t>
  </si>
  <si>
    <t>Assistencia Médica</t>
  </si>
  <si>
    <t>Doações</t>
  </si>
  <si>
    <t>Exame Médico Admissional / Demissional</t>
  </si>
  <si>
    <t>Curso de Formação</t>
  </si>
  <si>
    <t>Honorários Profissionais - Advocaticios</t>
  </si>
  <si>
    <t>Impressos e Materiais de Expediente</t>
  </si>
  <si>
    <t>Serviços Internos-PF</t>
  </si>
  <si>
    <t xml:space="preserve">                PERIODO  01-01-2021  a  31-12-2021</t>
  </si>
  <si>
    <t>Juros, Multa e Mora</t>
  </si>
  <si>
    <t>Equipamentos de Segurança</t>
  </si>
  <si>
    <t>Contribuição Sindical Patronal</t>
  </si>
  <si>
    <t>Peruibe, 01 de Janeiro de 2021</t>
  </si>
  <si>
    <t>Ricardo De Freitas Tabata</t>
  </si>
  <si>
    <t xml:space="preserve">                     ANO ADMINISTRATIVO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</si>
</sst>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5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3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164" fontId="4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4" fontId="0" fillId="0" borderId="0" xfId="0" applyNumberForma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tabSelected="1" workbookViewId="0">
      <selection activeCell="A4" sqref="A4:C4"/>
    </sheetView>
  </sheetViews>
  <sheetFormatPr defaultRowHeight="12.75" x14ac:dyDescent="0.2"/>
  <cols>
    <col min="1" max="1" width="51.7109375" customWidth="1"/>
    <col min="2" max="2" width="17.42578125" customWidth="1"/>
    <col min="3" max="3" width="21.42578125" customWidth="1"/>
    <col min="6" max="6" width="18.28515625" bestFit="1" customWidth="1"/>
  </cols>
  <sheetData>
    <row r="1" spans="1:3" ht="15.75" x14ac:dyDescent="0.25">
      <c r="A1" s="14" t="s">
        <v>13</v>
      </c>
      <c r="B1" s="14"/>
      <c r="C1" s="14"/>
    </row>
    <row r="2" spans="1:3" ht="15.75" x14ac:dyDescent="0.25">
      <c r="A2" s="14" t="s">
        <v>3</v>
      </c>
      <c r="B2" s="14"/>
      <c r="C2" s="14"/>
    </row>
    <row r="3" spans="1:3" ht="15.75" x14ac:dyDescent="0.25">
      <c r="A3" s="14" t="s">
        <v>68</v>
      </c>
      <c r="B3" s="14"/>
      <c r="C3" s="14"/>
    </row>
    <row r="4" spans="1:3" ht="15.75" x14ac:dyDescent="0.25">
      <c r="A4" s="14" t="s">
        <v>62</v>
      </c>
      <c r="B4" s="14"/>
      <c r="C4" s="14"/>
    </row>
    <row r="5" spans="1:3" ht="15.75" x14ac:dyDescent="0.25">
      <c r="A5" s="3" t="s">
        <v>1</v>
      </c>
      <c r="B5" s="4"/>
      <c r="C5" s="4"/>
    </row>
    <row r="6" spans="1:3" ht="15.75" x14ac:dyDescent="0.25">
      <c r="A6" s="3" t="s">
        <v>2</v>
      </c>
      <c r="B6" s="6" t="s">
        <v>10</v>
      </c>
      <c r="C6" s="6" t="s">
        <v>11</v>
      </c>
    </row>
    <row r="7" spans="1:3" ht="15" x14ac:dyDescent="0.2">
      <c r="A7" s="4" t="s">
        <v>48</v>
      </c>
      <c r="B7" s="5">
        <v>38500</v>
      </c>
      <c r="C7" s="5">
        <f>B7*12</f>
        <v>462000</v>
      </c>
    </row>
    <row r="8" spans="1:3" ht="15" x14ac:dyDescent="0.2">
      <c r="A8" s="4" t="s">
        <v>45</v>
      </c>
      <c r="B8" s="5">
        <v>3500</v>
      </c>
      <c r="C8" s="5">
        <f t="shared" ref="C8:C54" si="0">B8*12</f>
        <v>42000</v>
      </c>
    </row>
    <row r="9" spans="1:3" ht="15" x14ac:dyDescent="0.2">
      <c r="A9" s="4" t="s">
        <v>46</v>
      </c>
      <c r="B9" s="5">
        <v>3000</v>
      </c>
      <c r="C9" s="5">
        <f t="shared" si="0"/>
        <v>36000</v>
      </c>
    </row>
    <row r="10" spans="1:3" ht="15" x14ac:dyDescent="0.2">
      <c r="A10" s="4" t="s">
        <v>17</v>
      </c>
      <c r="B10" s="5">
        <v>3500</v>
      </c>
      <c r="C10" s="5">
        <f t="shared" si="0"/>
        <v>42000</v>
      </c>
    </row>
    <row r="11" spans="1:3" ht="15" x14ac:dyDescent="0.2">
      <c r="A11" s="4" t="s">
        <v>47</v>
      </c>
      <c r="B11" s="5">
        <v>600</v>
      </c>
      <c r="C11" s="5">
        <f t="shared" si="0"/>
        <v>7200</v>
      </c>
    </row>
    <row r="12" spans="1:3" ht="15" x14ac:dyDescent="0.2">
      <c r="A12" s="4" t="s">
        <v>49</v>
      </c>
      <c r="B12" s="5">
        <v>2700</v>
      </c>
      <c r="C12" s="5">
        <f t="shared" si="0"/>
        <v>32400</v>
      </c>
    </row>
    <row r="13" spans="1:3" ht="15" x14ac:dyDescent="0.2">
      <c r="A13" s="4" t="s">
        <v>50</v>
      </c>
      <c r="B13" s="5">
        <v>2000</v>
      </c>
      <c r="C13" s="5">
        <f t="shared" si="0"/>
        <v>24000</v>
      </c>
    </row>
    <row r="14" spans="1:3" ht="15" x14ac:dyDescent="0.2">
      <c r="A14" s="4" t="s">
        <v>55</v>
      </c>
      <c r="B14" s="5">
        <v>1500</v>
      </c>
      <c r="C14" s="5">
        <f t="shared" si="0"/>
        <v>18000</v>
      </c>
    </row>
    <row r="15" spans="1:3" ht="15" x14ac:dyDescent="0.2">
      <c r="A15" s="4" t="s">
        <v>51</v>
      </c>
      <c r="B15" s="5">
        <v>250</v>
      </c>
      <c r="C15" s="5">
        <f t="shared" si="0"/>
        <v>3000</v>
      </c>
    </row>
    <row r="16" spans="1:3" ht="15" x14ac:dyDescent="0.2">
      <c r="A16" s="4" t="s">
        <v>57</v>
      </c>
      <c r="B16" s="5">
        <v>30</v>
      </c>
      <c r="C16" s="5">
        <f t="shared" si="0"/>
        <v>360</v>
      </c>
    </row>
    <row r="17" spans="1:3" ht="15" x14ac:dyDescent="0.2">
      <c r="A17" s="4" t="s">
        <v>14</v>
      </c>
      <c r="B17" s="5">
        <v>500</v>
      </c>
      <c r="C17" s="5">
        <f t="shared" si="0"/>
        <v>6000</v>
      </c>
    </row>
    <row r="18" spans="1:3" ht="15" x14ac:dyDescent="0.2">
      <c r="A18" s="4" t="s">
        <v>63</v>
      </c>
      <c r="B18" s="5">
        <v>20</v>
      </c>
      <c r="C18" s="5">
        <f t="shared" si="0"/>
        <v>240</v>
      </c>
    </row>
    <row r="19" spans="1:3" ht="15" x14ac:dyDescent="0.2">
      <c r="A19" s="4" t="s">
        <v>4</v>
      </c>
      <c r="B19" s="5">
        <v>1400</v>
      </c>
      <c r="C19" s="5">
        <f t="shared" si="0"/>
        <v>16800</v>
      </c>
    </row>
    <row r="20" spans="1:3" ht="15" x14ac:dyDescent="0.2">
      <c r="A20" s="4" t="s">
        <v>5</v>
      </c>
      <c r="B20" s="5">
        <v>950</v>
      </c>
      <c r="C20" s="5">
        <f t="shared" si="0"/>
        <v>11400</v>
      </c>
    </row>
    <row r="21" spans="1:3" ht="15" x14ac:dyDescent="0.2">
      <c r="A21" s="4" t="s">
        <v>0</v>
      </c>
      <c r="B21" s="5">
        <v>650</v>
      </c>
      <c r="C21" s="5">
        <f t="shared" si="0"/>
        <v>7800</v>
      </c>
    </row>
    <row r="22" spans="1:3" ht="15" x14ac:dyDescent="0.2">
      <c r="A22" s="4" t="s">
        <v>18</v>
      </c>
      <c r="B22" s="5">
        <v>2800</v>
      </c>
      <c r="C22" s="5">
        <f t="shared" si="0"/>
        <v>33600</v>
      </c>
    </row>
    <row r="23" spans="1:3" ht="15" x14ac:dyDescent="0.2">
      <c r="A23" s="4" t="s">
        <v>19</v>
      </c>
      <c r="B23" s="5">
        <v>145</v>
      </c>
      <c r="C23" s="5">
        <f t="shared" si="0"/>
        <v>1740</v>
      </c>
    </row>
    <row r="24" spans="1:3" ht="15" x14ac:dyDescent="0.2">
      <c r="A24" s="4" t="s">
        <v>20</v>
      </c>
      <c r="B24" s="5">
        <v>1600</v>
      </c>
      <c r="C24" s="5">
        <f t="shared" si="0"/>
        <v>19200</v>
      </c>
    </row>
    <row r="25" spans="1:3" ht="15" x14ac:dyDescent="0.2">
      <c r="A25" s="4" t="s">
        <v>33</v>
      </c>
      <c r="B25" s="5">
        <v>500</v>
      </c>
      <c r="C25" s="5">
        <f t="shared" si="0"/>
        <v>6000</v>
      </c>
    </row>
    <row r="26" spans="1:3" ht="15" x14ac:dyDescent="0.2">
      <c r="A26" s="4" t="s">
        <v>21</v>
      </c>
      <c r="B26" s="5">
        <v>900</v>
      </c>
      <c r="C26" s="5">
        <f t="shared" si="0"/>
        <v>10800</v>
      </c>
    </row>
    <row r="27" spans="1:3" ht="15" x14ac:dyDescent="0.2">
      <c r="A27" s="4" t="s">
        <v>22</v>
      </c>
      <c r="B27" s="5">
        <v>400</v>
      </c>
      <c r="C27" s="5">
        <f t="shared" si="0"/>
        <v>4800</v>
      </c>
    </row>
    <row r="28" spans="1:3" ht="15" x14ac:dyDescent="0.2">
      <c r="A28" s="4" t="s">
        <v>8</v>
      </c>
      <c r="B28" s="5">
        <v>1500</v>
      </c>
      <c r="C28" s="5">
        <f t="shared" si="0"/>
        <v>18000</v>
      </c>
    </row>
    <row r="29" spans="1:3" ht="15" x14ac:dyDescent="0.2">
      <c r="A29" s="4" t="s">
        <v>23</v>
      </c>
      <c r="B29" s="5">
        <v>10</v>
      </c>
      <c r="C29" s="5">
        <f t="shared" si="0"/>
        <v>120</v>
      </c>
    </row>
    <row r="30" spans="1:3" ht="15" x14ac:dyDescent="0.2">
      <c r="A30" s="4" t="s">
        <v>58</v>
      </c>
      <c r="B30" s="5">
        <v>50</v>
      </c>
      <c r="C30" s="5">
        <f t="shared" si="0"/>
        <v>600</v>
      </c>
    </row>
    <row r="31" spans="1:3" ht="15" x14ac:dyDescent="0.2">
      <c r="A31" s="4" t="s">
        <v>15</v>
      </c>
      <c r="B31" s="5">
        <v>400</v>
      </c>
      <c r="C31" s="5">
        <f t="shared" si="0"/>
        <v>4800</v>
      </c>
    </row>
    <row r="32" spans="1:3" ht="15" x14ac:dyDescent="0.2">
      <c r="A32" s="4" t="s">
        <v>53</v>
      </c>
      <c r="B32" s="5">
        <v>1500</v>
      </c>
      <c r="C32" s="5">
        <f t="shared" si="0"/>
        <v>18000</v>
      </c>
    </row>
    <row r="33" spans="1:3" ht="15" x14ac:dyDescent="0.2">
      <c r="A33" s="4" t="s">
        <v>34</v>
      </c>
      <c r="B33" s="5">
        <v>400</v>
      </c>
      <c r="C33" s="5">
        <f t="shared" si="0"/>
        <v>4800</v>
      </c>
    </row>
    <row r="34" spans="1:3" ht="15" x14ac:dyDescent="0.2">
      <c r="A34" s="11" t="s">
        <v>16</v>
      </c>
      <c r="B34" s="12">
        <v>70</v>
      </c>
      <c r="C34" s="12">
        <f t="shared" si="0"/>
        <v>840</v>
      </c>
    </row>
    <row r="35" spans="1:3" ht="15" x14ac:dyDescent="0.2">
      <c r="A35" s="11" t="s">
        <v>64</v>
      </c>
      <c r="B35" s="12">
        <v>50</v>
      </c>
      <c r="C35" s="12">
        <f t="shared" si="0"/>
        <v>600</v>
      </c>
    </row>
    <row r="36" spans="1:3" ht="15" x14ac:dyDescent="0.2">
      <c r="A36" s="4" t="s">
        <v>59</v>
      </c>
      <c r="B36" s="5">
        <v>200</v>
      </c>
      <c r="C36" s="5">
        <f t="shared" si="0"/>
        <v>2400</v>
      </c>
    </row>
    <row r="37" spans="1:3" ht="15" x14ac:dyDescent="0.2">
      <c r="A37" s="4" t="s">
        <v>60</v>
      </c>
      <c r="B37" s="5">
        <v>300</v>
      </c>
      <c r="C37" s="5">
        <f t="shared" si="0"/>
        <v>3600</v>
      </c>
    </row>
    <row r="38" spans="1:3" ht="15" x14ac:dyDescent="0.2">
      <c r="A38" s="4" t="s">
        <v>24</v>
      </c>
      <c r="B38" s="5">
        <v>30</v>
      </c>
      <c r="C38" s="5">
        <f t="shared" si="0"/>
        <v>360</v>
      </c>
    </row>
    <row r="39" spans="1:3" ht="15" x14ac:dyDescent="0.2">
      <c r="A39" s="4" t="s">
        <v>54</v>
      </c>
      <c r="B39" s="5">
        <v>2500</v>
      </c>
      <c r="C39" s="5">
        <f t="shared" si="0"/>
        <v>30000</v>
      </c>
    </row>
    <row r="40" spans="1:3" ht="15" x14ac:dyDescent="0.2">
      <c r="A40" s="4" t="s">
        <v>25</v>
      </c>
      <c r="B40" s="5">
        <v>1200</v>
      </c>
      <c r="C40" s="5">
        <f t="shared" si="0"/>
        <v>14400</v>
      </c>
    </row>
    <row r="41" spans="1:3" ht="15" x14ac:dyDescent="0.2">
      <c r="A41" s="4" t="s">
        <v>26</v>
      </c>
      <c r="B41" s="5">
        <v>1340</v>
      </c>
      <c r="C41" s="5">
        <f t="shared" si="0"/>
        <v>16080</v>
      </c>
    </row>
    <row r="42" spans="1:3" ht="15" x14ac:dyDescent="0.2">
      <c r="A42" s="4" t="s">
        <v>6</v>
      </c>
      <c r="B42" s="5">
        <v>10</v>
      </c>
      <c r="C42" s="5">
        <f t="shared" si="0"/>
        <v>120</v>
      </c>
    </row>
    <row r="43" spans="1:3" ht="15" x14ac:dyDescent="0.2">
      <c r="A43" s="4" t="s">
        <v>27</v>
      </c>
      <c r="B43" s="5">
        <v>600</v>
      </c>
      <c r="C43" s="5">
        <f t="shared" si="0"/>
        <v>7200</v>
      </c>
    </row>
    <row r="44" spans="1:3" ht="15" x14ac:dyDescent="0.2">
      <c r="A44" s="4" t="s">
        <v>7</v>
      </c>
      <c r="B44" s="5">
        <v>250</v>
      </c>
      <c r="C44" s="5">
        <f t="shared" si="0"/>
        <v>3000</v>
      </c>
    </row>
    <row r="45" spans="1:3" ht="15" x14ac:dyDescent="0.2">
      <c r="A45" s="4" t="s">
        <v>52</v>
      </c>
      <c r="B45" s="5">
        <v>200</v>
      </c>
      <c r="C45" s="5">
        <f t="shared" si="0"/>
        <v>2400</v>
      </c>
    </row>
    <row r="46" spans="1:3" ht="15" x14ac:dyDescent="0.2">
      <c r="A46" s="4" t="s">
        <v>28</v>
      </c>
      <c r="B46" s="5">
        <v>750</v>
      </c>
      <c r="C46" s="5">
        <f t="shared" si="0"/>
        <v>9000</v>
      </c>
    </row>
    <row r="47" spans="1:3" ht="15" x14ac:dyDescent="0.2">
      <c r="A47" s="4" t="s">
        <v>35</v>
      </c>
      <c r="B47" s="5">
        <v>70</v>
      </c>
      <c r="C47" s="5">
        <f t="shared" si="0"/>
        <v>840</v>
      </c>
    </row>
    <row r="48" spans="1:3" ht="15" x14ac:dyDescent="0.2">
      <c r="A48" s="4" t="s">
        <v>36</v>
      </c>
      <c r="B48" s="5">
        <v>920</v>
      </c>
      <c r="C48" s="5">
        <f t="shared" si="0"/>
        <v>11040</v>
      </c>
    </row>
    <row r="49" spans="1:6" ht="15" x14ac:dyDescent="0.2">
      <c r="A49" s="4" t="s">
        <v>29</v>
      </c>
      <c r="B49" s="5">
        <v>1000</v>
      </c>
      <c r="C49" s="5">
        <f t="shared" si="0"/>
        <v>12000</v>
      </c>
    </row>
    <row r="50" spans="1:6" ht="15" x14ac:dyDescent="0.2">
      <c r="A50" s="4" t="s">
        <v>37</v>
      </c>
      <c r="B50" s="5">
        <v>900</v>
      </c>
      <c r="C50" s="5">
        <f t="shared" si="0"/>
        <v>10800</v>
      </c>
    </row>
    <row r="51" spans="1:6" ht="15" x14ac:dyDescent="0.2">
      <c r="A51" s="4" t="s">
        <v>38</v>
      </c>
      <c r="B51" s="5">
        <v>10</v>
      </c>
      <c r="C51" s="5">
        <f t="shared" si="0"/>
        <v>120</v>
      </c>
    </row>
    <row r="52" spans="1:6" ht="15" x14ac:dyDescent="0.2">
      <c r="A52" s="4" t="s">
        <v>61</v>
      </c>
      <c r="B52" s="5">
        <v>139.25</v>
      </c>
      <c r="C52" s="5">
        <f t="shared" si="0"/>
        <v>1671</v>
      </c>
    </row>
    <row r="53" spans="1:6" ht="15" x14ac:dyDescent="0.2">
      <c r="A53" s="4" t="s">
        <v>39</v>
      </c>
      <c r="B53" s="5">
        <v>2000</v>
      </c>
      <c r="C53" s="5">
        <f t="shared" si="0"/>
        <v>24000</v>
      </c>
    </row>
    <row r="54" spans="1:6" ht="15" x14ac:dyDescent="0.2">
      <c r="A54" s="4" t="s">
        <v>65</v>
      </c>
      <c r="B54" s="5">
        <v>22</v>
      </c>
      <c r="C54" s="5">
        <f t="shared" si="0"/>
        <v>264</v>
      </c>
      <c r="F54" s="13"/>
    </row>
    <row r="55" spans="1:6" ht="15" x14ac:dyDescent="0.2">
      <c r="A55" s="4" t="s">
        <v>9</v>
      </c>
      <c r="B55" s="5">
        <f>SUM(B7:B54)</f>
        <v>81866.25</v>
      </c>
      <c r="C55" s="5">
        <f>SUM(C7:C54)</f>
        <v>982395</v>
      </c>
    </row>
    <row r="56" spans="1:6" ht="15" x14ac:dyDescent="0.2">
      <c r="A56" s="1"/>
      <c r="B56" s="2"/>
      <c r="C56" s="2"/>
      <c r="F56" s="13"/>
    </row>
    <row r="57" spans="1:6" ht="15" x14ac:dyDescent="0.2">
      <c r="A57" s="4" t="s">
        <v>56</v>
      </c>
      <c r="B57" s="5">
        <v>7500</v>
      </c>
      <c r="C57" s="5">
        <f>B57*12</f>
        <v>90000</v>
      </c>
    </row>
    <row r="58" spans="1:6" ht="15" x14ac:dyDescent="0.2">
      <c r="A58" s="4" t="s">
        <v>30</v>
      </c>
      <c r="B58" s="5">
        <v>16000</v>
      </c>
      <c r="C58" s="5">
        <f t="shared" ref="C58:C65" si="1">B58*12</f>
        <v>192000</v>
      </c>
    </row>
    <row r="59" spans="1:6" ht="15" x14ac:dyDescent="0.2">
      <c r="A59" s="4" t="s">
        <v>40</v>
      </c>
      <c r="B59" s="5">
        <v>2260</v>
      </c>
      <c r="C59" s="5">
        <f t="shared" si="1"/>
        <v>27120</v>
      </c>
    </row>
    <row r="60" spans="1:6" ht="15" x14ac:dyDescent="0.2">
      <c r="A60" s="4" t="s">
        <v>41</v>
      </c>
      <c r="B60" s="5">
        <v>3400</v>
      </c>
      <c r="C60" s="5">
        <f t="shared" si="1"/>
        <v>40800</v>
      </c>
    </row>
    <row r="61" spans="1:6" ht="15" x14ac:dyDescent="0.2">
      <c r="A61" s="4" t="s">
        <v>42</v>
      </c>
      <c r="B61" s="5">
        <v>39065</v>
      </c>
      <c r="C61" s="5">
        <f t="shared" si="1"/>
        <v>468780</v>
      </c>
      <c r="F61" s="9"/>
    </row>
    <row r="62" spans="1:6" ht="15" x14ac:dyDescent="0.2">
      <c r="A62" s="4" t="s">
        <v>43</v>
      </c>
      <c r="B62" s="5">
        <v>1241.25</v>
      </c>
      <c r="C62" s="5">
        <f t="shared" si="1"/>
        <v>14895</v>
      </c>
      <c r="F62" s="9"/>
    </row>
    <row r="63" spans="1:6" ht="15" x14ac:dyDescent="0.2">
      <c r="A63" s="4" t="s">
        <v>44</v>
      </c>
      <c r="B63" s="5">
        <v>500</v>
      </c>
      <c r="C63" s="5">
        <f t="shared" si="1"/>
        <v>6000</v>
      </c>
      <c r="F63" s="9"/>
    </row>
    <row r="64" spans="1:6" ht="15" x14ac:dyDescent="0.2">
      <c r="A64" s="4" t="s">
        <v>31</v>
      </c>
      <c r="B64" s="5">
        <v>14400</v>
      </c>
      <c r="C64" s="5">
        <f t="shared" si="1"/>
        <v>172800</v>
      </c>
      <c r="F64" s="9"/>
    </row>
    <row r="65" spans="1:6" ht="15" x14ac:dyDescent="0.2">
      <c r="A65" s="4" t="s">
        <v>32</v>
      </c>
      <c r="B65" s="5">
        <v>5000</v>
      </c>
      <c r="C65" s="5">
        <f t="shared" si="1"/>
        <v>60000</v>
      </c>
      <c r="D65" s="7"/>
      <c r="F65" s="8"/>
    </row>
    <row r="66" spans="1:6" ht="15" x14ac:dyDescent="0.2">
      <c r="A66" s="4"/>
      <c r="B66" s="5">
        <f>SUM(B58:B65)</f>
        <v>81866.25</v>
      </c>
      <c r="C66" s="5">
        <f>SUM(C58:C65)</f>
        <v>982395</v>
      </c>
      <c r="D66" s="7"/>
      <c r="F66" s="10"/>
    </row>
    <row r="67" spans="1:6" x14ac:dyDescent="0.2">
      <c r="A67" s="15" t="s">
        <v>66</v>
      </c>
      <c r="B67" s="16"/>
      <c r="C67" s="16"/>
      <c r="F67" s="9"/>
    </row>
    <row r="68" spans="1:6" x14ac:dyDescent="0.2">
      <c r="A68" s="15" t="s">
        <v>67</v>
      </c>
      <c r="B68" s="16"/>
      <c r="C68" s="16"/>
      <c r="F68" s="9"/>
    </row>
    <row r="69" spans="1:6" x14ac:dyDescent="0.2">
      <c r="A69" s="15" t="s">
        <v>12</v>
      </c>
      <c r="B69" s="16"/>
      <c r="C69" s="16"/>
    </row>
  </sheetData>
  <mergeCells count="7">
    <mergeCell ref="A1:C1"/>
    <mergeCell ref="A68:C68"/>
    <mergeCell ref="A69:C69"/>
    <mergeCell ref="A2:C2"/>
    <mergeCell ref="A4:C4"/>
    <mergeCell ref="A67:C67"/>
    <mergeCell ref="A3:C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4" fitToHeight="2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Basilio</dc:creator>
  <cp:lastModifiedBy>Rafael Oliveira</cp:lastModifiedBy>
  <cp:lastPrinted>2021-03-01T13:49:11Z</cp:lastPrinted>
  <dcterms:created xsi:type="dcterms:W3CDTF">2006-06-23T20:37:10Z</dcterms:created>
  <dcterms:modified xsi:type="dcterms:W3CDTF">2021-03-01T13:50:55Z</dcterms:modified>
</cp:coreProperties>
</file>